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gayalon.HABANA-LABS\Dropbox\Desktop\vegan site\instructions\"/>
    </mc:Choice>
  </mc:AlternateContent>
  <xr:revisionPtr revIDLastSave="0" documentId="13_ncr:1_{714DB83B-AF4B-45E5-9BD4-953B91C489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30" i="1"/>
  <c r="C28" i="1"/>
  <c r="C25" i="1"/>
  <c r="C29" i="1"/>
  <c r="F5" i="1"/>
  <c r="F6" i="1" s="1"/>
  <c r="F7" i="1" s="1"/>
  <c r="F8" i="1" s="1"/>
  <c r="F9" i="1" s="1"/>
  <c r="F10" i="1" s="1"/>
  <c r="F11" i="1" s="1"/>
  <c r="F12" i="1" s="1"/>
  <c r="F13" i="1" s="1"/>
  <c r="F14" i="1" s="1"/>
  <c r="D5" i="1"/>
  <c r="C31" i="1"/>
  <c r="C26" i="1"/>
  <c r="D12" i="1" s="1"/>
  <c r="D14" i="1" l="1"/>
  <c r="D28" i="1"/>
  <c r="D30" i="1"/>
  <c r="D29" i="1"/>
  <c r="D31" i="1"/>
  <c r="D27" i="1"/>
</calcChain>
</file>

<file path=xl/sharedStrings.xml><?xml version="1.0" encoding="utf-8"?>
<sst xmlns="http://schemas.openxmlformats.org/spreadsheetml/2006/main" count="45" uniqueCount="42">
  <si>
    <t>שאור</t>
  </si>
  <si>
    <t>שיפון</t>
  </si>
  <si>
    <t>מלא</t>
  </si>
  <si>
    <t>לבן</t>
  </si>
  <si>
    <t>מים</t>
  </si>
  <si>
    <t>בצק סופי</t>
  </si>
  <si>
    <t>מלח</t>
  </si>
  <si>
    <t>משקל (גרם)</t>
  </si>
  <si>
    <t>אחוזי אופים</t>
  </si>
  <si>
    <t>משקל הבצק</t>
  </si>
  <si>
    <t>קמחים</t>
  </si>
  <si>
    <t>קמח שיפון</t>
  </si>
  <si>
    <t>קמח לבן</t>
  </si>
  <si>
    <t>קמח מלא</t>
  </si>
  <si>
    <t>קיפול ראשון</t>
  </si>
  <si>
    <t>קיפול שני</t>
  </si>
  <si>
    <t>קיפול שלישי</t>
  </si>
  <si>
    <t>חיתוך ועיצוב ראשוני</t>
  </si>
  <si>
    <t>לוח זמנים</t>
  </si>
  <si>
    <t>אפייה</t>
  </si>
  <si>
    <t>סיום</t>
  </si>
  <si>
    <t>ערבוב ראשוני (אוטוליזה)</t>
  </si>
  <si>
    <t>עיצוב סופי+התפחה שנייה א'</t>
  </si>
  <si>
    <t>התפחה שנייה ב' במקרר</t>
  </si>
  <si>
    <t>הכנת השאור 8-12 שעות קודם</t>
  </si>
  <si>
    <t>סילאן</t>
  </si>
  <si>
    <t>להוסיף מלח+25 גרם מים</t>
  </si>
  <si>
    <t>חצי שעה במקרה של כמות כפולה</t>
  </si>
  <si>
    <t>מים לאחר אוטוליזה</t>
  </si>
  <si>
    <t>קיפול רביעי (מנוחה)</t>
  </si>
  <si>
    <t>אוטוליזה ומלח ביחד כאשר עובדים עם מיקסר</t>
  </si>
  <si>
    <t>עד 24 שעות</t>
  </si>
  <si>
    <t>זמן המנוחה תלוי בעונה - בין שעה לשלוש שעות</t>
  </si>
  <si>
    <t>כוסמין</t>
  </si>
  <si>
    <t>תוספות</t>
  </si>
  <si>
    <t>זרעי דלעת</t>
  </si>
  <si>
    <t>פולנטה</t>
  </si>
  <si>
    <t>מים רותחים</t>
  </si>
  <si>
    <t>שמן זית</t>
  </si>
  <si>
    <t>כף רוזמרין</t>
  </si>
  <si>
    <t>סובין או נבט חיטה</t>
  </si>
  <si>
    <t>קמח מלא (כוסמין)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</si>
</sst>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1000000]h:mm;@"/>
  </numFmts>
  <fonts count="2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0" borderId="4" xfId="0" applyFill="1" applyBorder="1"/>
    <xf numFmtId="0" fontId="0" fillId="0" borderId="7" xfId="0" applyBorder="1"/>
    <xf numFmtId="164" fontId="0" fillId="0" borderId="2" xfId="0" applyNumberFormat="1" applyBorder="1"/>
    <xf numFmtId="0" fontId="0" fillId="0" borderId="0" xfId="0" applyBorder="1"/>
    <xf numFmtId="164" fontId="0" fillId="0" borderId="4" xfId="0" applyNumberFormat="1" applyBorder="1"/>
    <xf numFmtId="0" fontId="0" fillId="0" borderId="8" xfId="0" applyBorder="1"/>
    <xf numFmtId="164" fontId="0" fillId="0" borderId="6" xfId="0" applyNumberFormat="1" applyBorder="1"/>
    <xf numFmtId="164" fontId="1" fillId="0" borderId="9" xfId="0" applyNumberFormat="1" applyFont="1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165" fontId="0" fillId="0" borderId="0" xfId="0" applyNumberFormat="1"/>
    <xf numFmtId="0" fontId="1" fillId="0" borderId="7" xfId="0" applyFont="1" applyBorder="1" applyAlignment="1">
      <alignment horizontal="center"/>
    </xf>
    <xf numFmtId="165" fontId="0" fillId="0" borderId="2" xfId="0" applyNumberFormat="1" applyBorder="1"/>
    <xf numFmtId="165" fontId="0" fillId="2" borderId="3" xfId="0" applyNumberFormat="1" applyFill="1" applyBorder="1"/>
    <xf numFmtId="165" fontId="0" fillId="0" borderId="4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0" xfId="0" applyFill="1" applyBorder="1"/>
    <xf numFmtId="0" fontId="0" fillId="0" borderId="8" xfId="0" applyFill="1" applyBorder="1"/>
    <xf numFmtId="165" fontId="0" fillId="0" borderId="3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" xfId="0" applyFill="1" applyBorder="1"/>
    <xf numFmtId="164" fontId="0" fillId="0" borderId="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I32"/>
  <sheetViews>
    <sheetView rightToLeft="1" tabSelected="1" topLeftCell="B1" zoomScale="115" zoomScaleNormal="115" zoomScalePageLayoutView="115" workbookViewId="0">
      <selection activeCell="H11" sqref="H11"/>
    </sheetView>
  </sheetViews>
  <sheetFormatPr defaultColWidth="8.85546875" defaultRowHeight="15" x14ac:dyDescent="0.25"/>
  <cols>
    <col min="2" max="2" width="25.28515625" customWidth="1"/>
    <col min="3" max="3" width="11" customWidth="1"/>
    <col min="4" max="4" width="11.140625" style="1" customWidth="1"/>
    <col min="7" max="7" width="22.28515625" customWidth="1"/>
    <col min="8" max="9" width="8.85546875" style="22"/>
  </cols>
  <sheetData>
    <row r="1" spans="2:9" ht="15.75" thickBot="1" x14ac:dyDescent="0.3"/>
    <row r="2" spans="2:9" ht="15.75" thickTop="1" x14ac:dyDescent="0.25">
      <c r="B2" s="2"/>
      <c r="C2" s="8" t="s">
        <v>7</v>
      </c>
      <c r="D2" s="19" t="s">
        <v>8</v>
      </c>
      <c r="F2" s="2"/>
      <c r="G2" s="23" t="s">
        <v>18</v>
      </c>
      <c r="H2" s="24"/>
    </row>
    <row r="3" spans="2:9" x14ac:dyDescent="0.25">
      <c r="B3" s="9" t="s">
        <v>0</v>
      </c>
      <c r="C3" s="12"/>
      <c r="D3" s="20"/>
      <c r="F3" s="32"/>
      <c r="G3" s="15" t="s">
        <v>24</v>
      </c>
      <c r="H3" s="26"/>
    </row>
    <row r="4" spans="2:9" x14ac:dyDescent="0.25">
      <c r="B4" s="3" t="s">
        <v>41</v>
      </c>
      <c r="C4" s="10">
        <v>50</v>
      </c>
      <c r="D4" s="20"/>
      <c r="F4" s="25">
        <v>0.33333333333333331</v>
      </c>
      <c r="G4" s="15" t="s">
        <v>21</v>
      </c>
      <c r="H4" s="26">
        <v>2.0833333333333332E-2</v>
      </c>
      <c r="I4" s="22" t="s">
        <v>30</v>
      </c>
    </row>
    <row r="5" spans="2:9" x14ac:dyDescent="0.25">
      <c r="B5" s="3" t="s">
        <v>4</v>
      </c>
      <c r="C5" s="10">
        <v>50</v>
      </c>
      <c r="D5" s="20">
        <f>C5/C4</f>
        <v>1</v>
      </c>
      <c r="F5" s="27">
        <f>F4+H4</f>
        <v>0.35416666666666663</v>
      </c>
      <c r="G5" s="15" t="s">
        <v>26</v>
      </c>
      <c r="H5" s="26">
        <v>2.0833333333333332E-2</v>
      </c>
    </row>
    <row r="6" spans="2:9" x14ac:dyDescent="0.25">
      <c r="B6" s="9" t="s">
        <v>5</v>
      </c>
      <c r="C6" s="12"/>
      <c r="D6" s="20"/>
      <c r="F6" s="27">
        <f>F5+H5</f>
        <v>0.37499999999999994</v>
      </c>
      <c r="G6" s="15" t="s">
        <v>14</v>
      </c>
      <c r="H6" s="26">
        <v>30.020833333333332</v>
      </c>
    </row>
    <row r="7" spans="2:9" x14ac:dyDescent="0.25">
      <c r="B7" s="3" t="s">
        <v>4</v>
      </c>
      <c r="C7" s="10">
        <v>380</v>
      </c>
      <c r="D7" s="20"/>
      <c r="F7" s="27">
        <f>F6+H6</f>
        <v>30.395833333333332</v>
      </c>
      <c r="G7" s="15" t="s">
        <v>15</v>
      </c>
      <c r="H7" s="26">
        <v>30.020833333333332</v>
      </c>
    </row>
    <row r="8" spans="2:9" x14ac:dyDescent="0.25">
      <c r="B8" s="3" t="s">
        <v>11</v>
      </c>
      <c r="C8" s="10"/>
      <c r="D8" s="20"/>
      <c r="F8" s="27">
        <f>F7+H7</f>
        <v>60.416666666666664</v>
      </c>
      <c r="G8" s="15" t="s">
        <v>16</v>
      </c>
      <c r="H8" s="26">
        <v>30.020833333333332</v>
      </c>
    </row>
    <row r="9" spans="2:9" x14ac:dyDescent="0.25">
      <c r="B9" s="3" t="s">
        <v>33</v>
      </c>
      <c r="C9" s="10">
        <v>500</v>
      </c>
      <c r="D9" s="20"/>
      <c r="F9" s="27">
        <f t="shared" ref="F9:F14" si="0">F8+H8</f>
        <v>90.4375</v>
      </c>
      <c r="G9" s="15" t="s">
        <v>29</v>
      </c>
      <c r="H9" s="26">
        <v>8.3333333333333329E-2</v>
      </c>
      <c r="I9" s="22" t="s">
        <v>32</v>
      </c>
    </row>
    <row r="10" spans="2:9" x14ac:dyDescent="0.25">
      <c r="B10" s="3" t="s">
        <v>12</v>
      </c>
      <c r="C10" s="10"/>
      <c r="D10" s="20"/>
      <c r="F10" s="27">
        <f t="shared" si="0"/>
        <v>90.520833333333329</v>
      </c>
      <c r="G10" s="15" t="s">
        <v>17</v>
      </c>
      <c r="H10" s="26">
        <v>30.020833333333332</v>
      </c>
      <c r="I10" s="22" t="s">
        <v>27</v>
      </c>
    </row>
    <row r="11" spans="2:9" x14ac:dyDescent="0.25">
      <c r="B11" s="3" t="s">
        <v>13</v>
      </c>
      <c r="C11" s="10"/>
      <c r="D11" s="20"/>
      <c r="F11" s="27">
        <f t="shared" si="0"/>
        <v>120.54166666666666</v>
      </c>
      <c r="G11" s="15" t="s">
        <v>22</v>
      </c>
      <c r="H11" s="26">
        <v>0</v>
      </c>
    </row>
    <row r="12" spans="2:9" x14ac:dyDescent="0.25">
      <c r="B12" s="3" t="s">
        <v>25</v>
      </c>
      <c r="C12" s="10"/>
      <c r="D12" s="20">
        <f>C12/$C$26</f>
        <v>0</v>
      </c>
      <c r="F12" s="27">
        <f t="shared" si="0"/>
        <v>120.54166666666666</v>
      </c>
      <c r="G12" s="30" t="s">
        <v>23</v>
      </c>
      <c r="H12" s="26">
        <v>0.20833333333333334</v>
      </c>
      <c r="I12" s="22" t="s">
        <v>31</v>
      </c>
    </row>
    <row r="13" spans="2:9" x14ac:dyDescent="0.25">
      <c r="B13" s="3" t="s">
        <v>28</v>
      </c>
      <c r="C13" s="10">
        <v>25</v>
      </c>
      <c r="D13" s="20"/>
      <c r="F13" s="27">
        <f t="shared" si="0"/>
        <v>120.74999999999999</v>
      </c>
      <c r="G13" s="30" t="s">
        <v>19</v>
      </c>
      <c r="H13" s="26">
        <v>30.041666666666668</v>
      </c>
    </row>
    <row r="14" spans="2:9" ht="15.75" thickBot="1" x14ac:dyDescent="0.3">
      <c r="B14" s="4" t="s">
        <v>6</v>
      </c>
      <c r="C14" s="11">
        <v>12</v>
      </c>
      <c r="D14" s="21">
        <f>C14/$C$26</f>
        <v>2.181818181818182E-2</v>
      </c>
      <c r="F14" s="28">
        <f t="shared" si="0"/>
        <v>150.79166666666666</v>
      </c>
      <c r="G14" s="31" t="s">
        <v>20</v>
      </c>
      <c r="H14" s="29"/>
    </row>
    <row r="15" spans="2:9" ht="16.5" thickTop="1" thickBot="1" x14ac:dyDescent="0.3">
      <c r="B15" s="9" t="s">
        <v>34</v>
      </c>
    </row>
    <row r="16" spans="2:9" ht="15.75" thickTop="1" x14ac:dyDescent="0.25">
      <c r="B16" s="36" t="s">
        <v>35</v>
      </c>
      <c r="C16" s="33"/>
      <c r="D16" s="37"/>
    </row>
    <row r="17" spans="2:4" x14ac:dyDescent="0.25">
      <c r="B17" s="34" t="s">
        <v>36</v>
      </c>
      <c r="C17" s="10"/>
      <c r="D17" s="37"/>
    </row>
    <row r="18" spans="2:4" x14ac:dyDescent="0.25">
      <c r="B18" s="34" t="s">
        <v>37</v>
      </c>
      <c r="C18" s="10"/>
      <c r="D18" s="37"/>
    </row>
    <row r="19" spans="2:4" x14ac:dyDescent="0.25">
      <c r="B19" s="34" t="s">
        <v>38</v>
      </c>
      <c r="C19" s="10"/>
      <c r="D19" s="37"/>
    </row>
    <row r="20" spans="2:4" x14ac:dyDescent="0.25">
      <c r="B20" s="34" t="s">
        <v>39</v>
      </c>
      <c r="C20" s="10"/>
      <c r="D20" s="37"/>
    </row>
    <row r="21" spans="2:4" x14ac:dyDescent="0.25">
      <c r="B21" s="34"/>
      <c r="C21" s="10"/>
      <c r="D21" s="37"/>
    </row>
    <row r="22" spans="2:4" x14ac:dyDescent="0.25">
      <c r="B22" s="34" t="s">
        <v>40</v>
      </c>
      <c r="C22" s="10"/>
      <c r="D22" s="37"/>
    </row>
    <row r="23" spans="2:4" ht="15.75" thickBot="1" x14ac:dyDescent="0.3">
      <c r="B23" s="35"/>
      <c r="C23" s="11"/>
      <c r="D23" s="37"/>
    </row>
    <row r="24" spans="2:4" ht="16.5" thickTop="1" thickBot="1" x14ac:dyDescent="0.3"/>
    <row r="25" spans="2:4" ht="15.75" thickTop="1" x14ac:dyDescent="0.25">
      <c r="B25" s="5" t="s">
        <v>9</v>
      </c>
      <c r="C25" s="13">
        <f>SUM(C4:C22)</f>
        <v>1017</v>
      </c>
      <c r="D25" s="14"/>
    </row>
    <row r="26" spans="2:4" x14ac:dyDescent="0.25">
      <c r="B26" s="6" t="s">
        <v>10</v>
      </c>
      <c r="C26" s="15">
        <f>C4+SUM(C8:C11)</f>
        <v>550</v>
      </c>
      <c r="D26" s="16"/>
    </row>
    <row r="27" spans="2:4" x14ac:dyDescent="0.25">
      <c r="B27" s="6" t="s">
        <v>4</v>
      </c>
      <c r="C27" s="15">
        <f>C7+C5+C13</f>
        <v>455</v>
      </c>
      <c r="D27" s="16">
        <f>C27/C26</f>
        <v>0.82727272727272727</v>
      </c>
    </row>
    <row r="28" spans="2:4" x14ac:dyDescent="0.25">
      <c r="B28" s="6" t="s">
        <v>1</v>
      </c>
      <c r="C28" s="15">
        <f>C8</f>
        <v>0</v>
      </c>
      <c r="D28" s="16">
        <f>C28/C26</f>
        <v>0</v>
      </c>
    </row>
    <row r="29" spans="2:4" x14ac:dyDescent="0.25">
      <c r="B29" s="6" t="s">
        <v>33</v>
      </c>
      <c r="C29" s="15">
        <f>C9</f>
        <v>500</v>
      </c>
      <c r="D29" s="16">
        <f>C29/C26</f>
        <v>0.90909090909090906</v>
      </c>
    </row>
    <row r="30" spans="2:4" x14ac:dyDescent="0.25">
      <c r="B30" s="6" t="s">
        <v>2</v>
      </c>
      <c r="C30" s="15">
        <f>C4+C11</f>
        <v>50</v>
      </c>
      <c r="D30" s="16">
        <f>C30/C26</f>
        <v>9.0909090909090912E-2</v>
      </c>
    </row>
    <row r="31" spans="2:4" ht="15.75" thickBot="1" x14ac:dyDescent="0.3">
      <c r="B31" s="7" t="s">
        <v>3</v>
      </c>
      <c r="C31" s="17">
        <f>C10</f>
        <v>0</v>
      </c>
      <c r="D31" s="18">
        <f>C31/C26</f>
        <v>0</v>
      </c>
    </row>
    <row r="32" spans="2:4" ht="15.75" thickTop="1" x14ac:dyDescent="0.25"/>
  </sheetData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rightToLeft="1"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rightToLeft="1"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Gilad Ayalon</cp:lastModifiedBy>
  <dcterms:created xsi:type="dcterms:W3CDTF">2012-07-16T14:38:36Z</dcterms:created>
  <dcterms:modified xsi:type="dcterms:W3CDTF">2020-10-12T15:23:07Z</dcterms:modified>
</cp:coreProperties>
</file>